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xr:revisionPtr revIDLastSave="0" documentId="8_{6E0054C7-EA6D-4295-ADB0-9A3F95DD17EB}" xr6:coauthVersionLast="47" xr6:coauthVersionMax="47" xr10:uidLastSave="{00000000-0000-0000-0000-000000000000}"/>
  <bookViews>
    <workbookView xWindow="-103" yWindow="-103" windowWidth="33120" windowHeight="18120" xr2:uid="{00000000-000D-0000-FFFF-FFFF00000000}"/>
  </bookViews>
  <sheets>
    <sheet name="PGA Calculator" sheetId="7" r:id="rId1"/>
    <sheet name="Grades" sheetId="8" r:id="rId2"/>
  </sheets>
  <definedNames>
    <definedName name="Term_GPA">'PGA Calculator'!$E$12</definedName>
    <definedName name="Term_Hour">'PGA Calculator'!$D$12</definedName>
    <definedName name="Total_GPA">'PGA Calculator'!$C$3</definedName>
    <definedName name="Total_Hour">'PGA Calculator'!$C$4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7" l="1"/>
  <c r="F10" i="7"/>
  <c r="F9" i="7"/>
  <c r="F8" i="7"/>
  <c r="D12" i="7"/>
  <c r="F12" i="7"/>
  <c r="E12" i="7"/>
  <c r="C5" i="7"/>
  <c r="B2" i="7"/>
</calcChain>
</file>

<file path=xl/sharedStrings.xml><?xml version="1.0" encoding="utf-8"?>
<sst xmlns="http://schemas.openxmlformats.org/spreadsheetml/2006/main" count="36" uniqueCount="29">
  <si>
    <t xml:space="preserve">                            </t>
  </si>
  <si>
    <t>Current GPA:</t>
  </si>
  <si>
    <t>New GPA:</t>
  </si>
  <si>
    <t>Class Description</t>
  </si>
  <si>
    <t>Predict Grade</t>
  </si>
  <si>
    <t>Term GPA</t>
  </si>
  <si>
    <t>Credit Hour</t>
  </si>
  <si>
    <t>Current Total Credit Hours:</t>
  </si>
  <si>
    <t>B</t>
  </si>
  <si>
    <t>C</t>
  </si>
  <si>
    <t>A</t>
  </si>
  <si>
    <t>A+</t>
  </si>
  <si>
    <t>A-</t>
  </si>
  <si>
    <t>B+</t>
  </si>
  <si>
    <t>B-</t>
  </si>
  <si>
    <t>C+</t>
  </si>
  <si>
    <t>C-</t>
  </si>
  <si>
    <t>D+</t>
  </si>
  <si>
    <t>D</t>
  </si>
  <si>
    <t>D-</t>
  </si>
  <si>
    <t>F</t>
  </si>
  <si>
    <t>Grade Points</t>
  </si>
  <si>
    <t>DePaul Unoffical GPA Calculator</t>
  </si>
  <si>
    <t>Include in GPA Calculation</t>
  </si>
  <si>
    <t>Yes</t>
  </si>
  <si>
    <t>Course 1</t>
  </si>
  <si>
    <t>Course 2</t>
  </si>
  <si>
    <t>Course 3</t>
  </si>
  <si>
    <t>Course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</si>
</sst>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mm\.dd\.yyyy"/>
    <numFmt numFmtId="165" formatCode="[$-F800]dddd\,\ mmmm\ dd\,\ yyyy"/>
    <numFmt numFmtId="166" formatCode="&quot;Done&quot;;&quot;&quot;;&quot;&quot;"/>
    <numFmt numFmtId="167" formatCode="[&lt;=9999999]###\-####;\(###\)\ ###\-####"/>
    <numFmt numFmtId="168" formatCode="0.0"/>
  </numFmts>
  <fonts count="24">
    <font>
      <sz val="11"/>
      <color theme="1" tint="0.14996795556505021"/>
      <name val="Lucida Sans"/>
      <family val="2"/>
      <scheme val="minor"/>
    </font>
    <font>
      <sz val="11"/>
      <color theme="1"/>
      <name val="Lucida Sans"/>
      <family val="2"/>
      <scheme val="minor"/>
    </font>
    <font>
      <sz val="12"/>
      <color theme="1"/>
      <name val="Lucida Sans"/>
      <family val="2"/>
      <scheme val="minor"/>
    </font>
    <font>
      <sz val="20"/>
      <color theme="3" tint="0.24994659260841701"/>
      <name val="Rockwell"/>
      <family val="2"/>
      <scheme val="major"/>
    </font>
    <font>
      <b/>
      <sz val="14"/>
      <color theme="3" tint="0.24994659260841701"/>
      <name val="Rockwell"/>
      <family val="3"/>
      <scheme val="major"/>
    </font>
    <font>
      <sz val="14"/>
      <color theme="3" tint="0.24994659260841701"/>
      <name val="Rockwell"/>
      <family val="3"/>
      <scheme val="major"/>
    </font>
    <font>
      <b/>
      <sz val="14"/>
      <color theme="5"/>
      <name val="Rockwell"/>
      <family val="3"/>
      <scheme val="major"/>
    </font>
    <font>
      <b/>
      <sz val="14"/>
      <color theme="6"/>
      <name val="Rockwell"/>
      <family val="3"/>
      <scheme val="major"/>
    </font>
    <font>
      <sz val="12"/>
      <color theme="3" tint="0.24994659260841701"/>
      <name val="Rockwell"/>
      <family val="3"/>
      <scheme val="major"/>
    </font>
    <font>
      <b/>
      <sz val="12"/>
      <color theme="5"/>
      <name val="Rockwell"/>
      <family val="3"/>
      <scheme val="major"/>
    </font>
    <font>
      <b/>
      <sz val="11"/>
      <color theme="1"/>
      <name val="Lucida Sans"/>
      <family val="2"/>
      <scheme val="minor"/>
    </font>
    <font>
      <sz val="11"/>
      <color theme="0"/>
      <name val="Lucida Sans"/>
      <family val="2"/>
      <scheme val="minor"/>
    </font>
    <font>
      <sz val="20"/>
      <color theme="0"/>
      <name val="Rockwell"/>
      <family val="2"/>
      <scheme val="major"/>
    </font>
    <font>
      <i/>
      <sz val="11"/>
      <color theme="1" tint="0.34998626667073579"/>
      <name val="Lucida Sans"/>
      <family val="2"/>
      <scheme val="minor"/>
    </font>
    <font>
      <u/>
      <sz val="11"/>
      <color theme="6" tint="-0.24994659260841701"/>
      <name val="Lucida Sans"/>
      <family val="2"/>
      <scheme val="minor"/>
    </font>
    <font>
      <sz val="11"/>
      <color theme="3"/>
      <name val="Rockwell"/>
      <family val="2"/>
      <scheme val="major"/>
    </font>
    <font>
      <sz val="11"/>
      <color theme="4" tint="-0.499984740745262"/>
      <name val="Lucida Sans"/>
      <family val="2"/>
      <scheme val="minor"/>
    </font>
    <font>
      <sz val="12"/>
      <color theme="0"/>
      <name val="Rockwell"/>
      <family val="3"/>
      <scheme val="major"/>
    </font>
    <font>
      <sz val="14"/>
      <color theme="6" tint="-0.499984740745262"/>
      <name val="Rockwell"/>
      <family val="1"/>
      <scheme val="major"/>
    </font>
    <font>
      <sz val="14"/>
      <color theme="1"/>
      <name val="Lucida Sans"/>
      <family val="2"/>
      <charset val="238"/>
      <scheme val="minor"/>
    </font>
    <font>
      <sz val="11"/>
      <color theme="1" tint="0.14996795556505021"/>
      <name val="Rockwell"/>
      <family val="1"/>
      <scheme val="major"/>
    </font>
    <font>
      <b/>
      <sz val="12"/>
      <color theme="5" tint="-0.499984740745262"/>
      <name val="Lucida Sans"/>
      <family val="2"/>
      <charset val="238"/>
      <scheme val="minor"/>
    </font>
    <font>
      <b/>
      <sz val="11"/>
      <color theme="1" tint="0.14996795556505021"/>
      <name val="Lucida Sans"/>
      <family val="2"/>
      <scheme val="minor"/>
    </font>
    <font>
      <sz val="28"/>
      <color theme="5" tint="-0.499984740745262"/>
      <name val="Rockwell"/>
      <family val="2"/>
      <scheme val="major"/>
    </font>
  </fonts>
  <fills count="7">
    <fill>
      <patternFill patternType="none"/>
    </fill>
    <fill>
      <patternFill patternType="gray125"/>
    </fill>
    <fill>
      <patternFill patternType="solid">
        <fgColor theme="8" tint="0.79998168889431442"/>
        <bgColor indexed="65"/>
      </patternFill>
    </fill>
    <fill>
      <patternFill patternType="solid">
        <fgColor theme="6" tint="-0.499984740745262"/>
        <bgColor indexed="64"/>
      </patternFill>
    </fill>
    <fill>
      <patternFill patternType="solid">
        <fgColor theme="4"/>
        <bgColor indexed="64"/>
      </patternFill>
    </fill>
    <fill>
      <patternFill patternType="solid">
        <fgColor theme="6" tint="0.79998168889431442"/>
        <bgColor indexed="64"/>
      </patternFill>
    </fill>
    <fill>
      <patternFill patternType="solid">
        <fgColor theme="7"/>
        <bgColor indexed="64"/>
      </patternFill>
    </fill>
  </fills>
  <borders count="4">
    <border>
      <left/>
      <right/>
      <top/>
      <bottom/>
      <diagonal/>
    </border>
    <border>
      <left/>
      <right/>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s>
  <cellStyleXfs count="12">
    <xf numFmtId="0" fontId="0" fillId="0" borderId="1">
      <alignment vertical="center" wrapText="1"/>
    </xf>
    <xf numFmtId="0" fontId="1"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0" fillId="0" borderId="3" applyNumberFormat="0" applyFill="0" applyAlignment="0" applyProtection="0"/>
    <xf numFmtId="0" fontId="14" fillId="0" borderId="2" applyNumberFormat="0" applyFill="0" applyAlignment="0" applyProtection="0">
      <alignment vertical="center"/>
    </xf>
    <xf numFmtId="167" fontId="16" fillId="0" borderId="0" applyFont="0" applyFill="0" applyBorder="0" applyAlignment="0" applyProtection="0"/>
    <xf numFmtId="14" fontId="16" fillId="0" borderId="0" applyFont="0" applyFill="0" applyBorder="0" applyAlignment="0" applyProtection="0"/>
  </cellStyleXfs>
  <cellXfs count="39">
    <xf numFmtId="0" fontId="0" fillId="0" borderId="1" xfId="0">
      <alignment vertical="center" wrapText="1"/>
    </xf>
    <xf numFmtId="0" fontId="0" fillId="0" borderId="0" xfId="0" applyBorder="1">
      <alignment vertical="center" wrapText="1"/>
    </xf>
    <xf numFmtId="0" fontId="1" fillId="0" borderId="0" xfId="1" applyFill="1" applyBorder="1"/>
    <xf numFmtId="0" fontId="0" fillId="0" borderId="0" xfId="0" applyFill="1" applyBorder="1">
      <alignment vertical="center" wrapText="1"/>
    </xf>
    <xf numFmtId="0" fontId="8" fillId="0" borderId="0" xfId="4" applyFont="1" applyBorder="1" applyAlignment="1">
      <alignment horizontal="right" vertical="top"/>
    </xf>
    <xf numFmtId="0" fontId="11" fillId="0" borderId="0" xfId="0" applyFont="1" applyBorder="1">
      <alignment vertical="center" wrapText="1"/>
    </xf>
    <xf numFmtId="164" fontId="12" fillId="0" borderId="0" xfId="2" applyNumberFormat="1" applyFont="1" applyFill="1" applyBorder="1" applyAlignment="1">
      <alignment horizontal="left"/>
    </xf>
    <xf numFmtId="0" fontId="15" fillId="0" borderId="0" xfId="2" applyFont="1" applyBorder="1" applyAlignment="1">
      <alignment textRotation="90" wrapText="1"/>
    </xf>
    <xf numFmtId="0" fontId="3" fillId="0" borderId="0" xfId="2" applyBorder="1" applyAlignment="1">
      <alignment vertical="center"/>
    </xf>
    <xf numFmtId="0" fontId="9" fillId="0" borderId="0" xfId="5" applyFont="1" applyBorder="1" applyAlignment="1">
      <alignment horizontal="left" vertical="top"/>
    </xf>
    <xf numFmtId="0" fontId="2" fillId="0" borderId="0" xfId="1" applyFont="1" applyFill="1" applyBorder="1"/>
    <xf numFmtId="0" fontId="2" fillId="0" borderId="0" xfId="0" applyFont="1" applyBorder="1">
      <alignment vertical="center" wrapText="1"/>
    </xf>
    <xf numFmtId="164" fontId="12" fillId="0" borderId="0" xfId="2" applyNumberFormat="1" applyFont="1" applyFill="1" applyBorder="1" applyAlignment="1"/>
    <xf numFmtId="164" fontId="12" fillId="4" borderId="0" xfId="2" applyNumberFormat="1" applyFont="1" applyFill="1" applyBorder="1" applyAlignment="1">
      <alignment wrapText="1"/>
    </xf>
    <xf numFmtId="164" fontId="12" fillId="4" borderId="0" xfId="2" applyNumberFormat="1" applyFont="1" applyFill="1" applyBorder="1" applyAlignment="1"/>
    <xf numFmtId="0" fontId="0" fillId="4" borderId="0" xfId="0" applyFill="1" applyBorder="1">
      <alignment vertical="center" wrapText="1"/>
    </xf>
    <xf numFmtId="0" fontId="17" fillId="3" borderId="0" xfId="4" applyFont="1" applyFill="1" applyBorder="1" applyAlignment="1">
      <alignment horizontal="right" vertical="center"/>
    </xf>
    <xf numFmtId="0" fontId="20" fillId="0" borderId="0" xfId="0" applyFont="1" applyFill="1" applyBorder="1" applyAlignment="1">
      <alignment horizontal="left" vertical="center" indent="1"/>
    </xf>
    <xf numFmtId="0" fontId="21" fillId="4" borderId="0" xfId="9" applyFont="1" applyFill="1" applyBorder="1" applyAlignment="1">
      <alignment horizontal="right" vertical="center" wrapText="1" indent="1"/>
    </xf>
    <xf numFmtId="0" fontId="20" fillId="0" borderId="0" xfId="0" applyFont="1" applyFill="1" applyBorder="1" applyAlignment="1">
      <alignment horizontal="center" vertical="center"/>
    </xf>
    <xf numFmtId="49" fontId="0" fillId="0" borderId="1" xfId="0" applyNumberFormat="1" applyAlignment="1" applyProtection="1">
      <alignment horizontal="center" vertical="center"/>
      <protection locked="0"/>
    </xf>
    <xf numFmtId="166" fontId="0" fillId="6" borderId="1" xfId="0" applyNumberFormat="1" applyFill="1" applyAlignment="1">
      <alignment horizontal="center" vertical="center"/>
    </xf>
    <xf numFmtId="0" fontId="0" fillId="6" borderId="1" xfId="0" applyFill="1" applyAlignment="1">
      <alignment horizontal="left" vertical="center" indent="1"/>
    </xf>
    <xf numFmtId="2" fontId="0" fillId="6" borderId="1" xfId="0" applyNumberFormat="1" applyFill="1" applyAlignment="1">
      <alignment horizontal="center" vertical="center"/>
    </xf>
    <xf numFmtId="2" fontId="19" fillId="5" borderId="0" xfId="6" applyNumberFormat="1" applyFont="1" applyFill="1" applyBorder="1" applyAlignment="1" applyProtection="1">
      <alignment horizontal="left" vertical="center" indent="1"/>
      <protection locked="0"/>
    </xf>
    <xf numFmtId="0" fontId="22" fillId="0" borderId="1" xfId="0" applyFont="1">
      <alignment vertical="center" wrapText="1"/>
    </xf>
    <xf numFmtId="168" fontId="0" fillId="0" borderId="1" xfId="0" applyNumberFormat="1">
      <alignment vertical="center" wrapText="1"/>
    </xf>
    <xf numFmtId="168" fontId="22" fillId="0" borderId="1" xfId="0" applyNumberFormat="1" applyFont="1">
      <alignment vertical="center" wrapText="1"/>
    </xf>
    <xf numFmtId="0" fontId="20" fillId="0" borderId="0" xfId="0" applyFont="1" applyBorder="1" applyAlignment="1">
      <alignment horizontal="center" vertical="center" wrapText="1"/>
    </xf>
    <xf numFmtId="2" fontId="0" fillId="0" borderId="0" xfId="0" applyNumberFormat="1" applyBorder="1" applyAlignment="1" applyProtection="1">
      <alignment horizontal="right" vertical="center" wrapText="1"/>
    </xf>
    <xf numFmtId="2" fontId="0" fillId="6" borderId="0" xfId="0" applyNumberFormat="1" applyFill="1" applyBorder="1" applyProtection="1">
      <alignment vertical="center" wrapText="1"/>
    </xf>
    <xf numFmtId="164" fontId="23" fillId="4" borderId="0" xfId="2" applyNumberFormat="1" applyFont="1" applyFill="1" applyBorder="1" applyAlignment="1">
      <alignment vertical="center"/>
    </xf>
    <xf numFmtId="1" fontId="19" fillId="5" borderId="0" xfId="6" applyNumberFormat="1" applyFont="1" applyFill="1" applyBorder="1" applyAlignment="1" applyProtection="1">
      <alignment horizontal="left" vertical="center" indent="1"/>
      <protection locked="0"/>
    </xf>
    <xf numFmtId="1" fontId="0" fillId="0" borderId="1" xfId="0" applyNumberFormat="1" applyAlignment="1" applyProtection="1">
      <alignment horizontal="center" vertical="center"/>
      <protection locked="0"/>
    </xf>
    <xf numFmtId="1" fontId="0" fillId="6" borderId="1" xfId="0" applyNumberFormat="1" applyFill="1" applyAlignment="1">
      <alignment horizontal="center" vertical="center"/>
    </xf>
    <xf numFmtId="2" fontId="19" fillId="6" borderId="0" xfId="6" applyNumberFormat="1" applyFont="1" applyFill="1" applyBorder="1" applyAlignment="1" applyProtection="1">
      <alignment horizontal="left" vertical="center" indent="1"/>
    </xf>
    <xf numFmtId="166" fontId="0" fillId="0" borderId="1" xfId="0" applyNumberFormat="1" applyAlignment="1" applyProtection="1">
      <alignment horizontal="center" vertical="center"/>
      <protection locked="0"/>
    </xf>
    <xf numFmtId="0" fontId="0" fillId="0" borderId="1" xfId="0" applyAlignment="1" applyProtection="1">
      <alignment horizontal="left" vertical="center" indent="1"/>
      <protection locked="0"/>
    </xf>
    <xf numFmtId="165" fontId="18" fillId="0" borderId="0" xfId="3" applyNumberFormat="1" applyFont="1" applyFill="1" applyBorder="1" applyAlignment="1">
      <alignment horizontal="left" vertical="center"/>
    </xf>
  </cellXfs>
  <cellStyles count="12">
    <cellStyle name="20% - Accent5" xfId="1" builtinId="46"/>
    <cellStyle name="Date" xfId="11" xr:uid="{864BE7CA-6BA4-43A3-BD1F-7594C2F08679}"/>
    <cellStyle name="Explanatory Text" xfId="7" builtinId="53" customBuiltin="1"/>
    <cellStyle name="Heading 1" xfId="3" builtinId="16" customBuiltin="1"/>
    <cellStyle name="Heading 2" xfId="4" builtinId="17" customBuiltin="1"/>
    <cellStyle name="Heading 3" xfId="5" builtinId="18" customBuiltin="1"/>
    <cellStyle name="Heading 4" xfId="6" builtinId="19" customBuiltin="1"/>
    <cellStyle name="Hyperlink" xfId="9" builtinId="8" customBuiltin="1"/>
    <cellStyle name="Normal" xfId="0" builtinId="0" customBuiltin="1"/>
    <cellStyle name="Phone" xfId="10" xr:uid="{EE586876-43A1-45F4-BD6F-0483BDAB60F6}"/>
    <cellStyle name="Title" xfId="2" builtinId="15" customBuiltin="1"/>
    <cellStyle name="Total" xfId="8" builtinId="25" customBuiltin="1"/>
  </cellStyles>
  <dxfs count="38">
    <dxf>
      <numFmt numFmtId="30" formatCode="@"/>
      <protection locked="1" hidden="0"/>
    </dxf>
    <dxf>
      <numFmt numFmtId="2" formatCode="0.00"/>
      <alignment horizontal="center" vertical="center" textRotation="0" wrapText="0" indent="0" justifyLastLine="0" shrinkToFit="0" readingOrder="0"/>
      <protection locked="0" hidden="0"/>
    </dxf>
    <dxf>
      <numFmt numFmtId="1" formatCode="0"/>
      <alignment horizontal="center" vertical="center" textRotation="0" wrapText="0" indent="0" justifyLastLine="0" shrinkToFit="0" readingOrder="0"/>
    </dxf>
    <dxf>
      <alignment horizontal="left" vertical="center" textRotation="0" wrapText="0" indent="1" justifyLastLine="0" shrinkToFit="0" readingOrder="0"/>
    </dxf>
    <dxf>
      <numFmt numFmtId="166" formatCode="&quot;Done&quot;;&quot;&quot;;&quot;&quot;"/>
      <alignment horizontal="center" vertical="center" textRotation="0" wrapText="0" indent="0" justifyLastLine="0" shrinkToFit="0" readingOrder="0"/>
    </dxf>
    <dxf>
      <font>
        <strike val="0"/>
        <outline val="0"/>
        <shadow val="0"/>
        <u val="none"/>
        <vertAlign val="baseline"/>
        <sz val="11"/>
        <color theme="1" tint="0.14996795556505021"/>
        <name val="Rockwell"/>
        <family val="1"/>
        <scheme val="major"/>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o Do List" defaultPivotStyle="PivotStyleLight18">
    <tableStyle name="Address Book" pivot="0" count="4" xr9:uid="{00000000-0011-0000-FFFF-FFFF00000000}">
      <tableStyleElement type="wholeTable" dxfId="37"/>
      <tableStyleElement type="headerRow" dxfId="36"/>
      <tableStyleElement type="firstRowStripe" dxfId="35"/>
      <tableStyleElement type="secondRowStripe" dxfId="34"/>
    </tableStyle>
    <tableStyle name="To Do List" pivot="0" count="2" xr9:uid="{00000000-0011-0000-FFFF-FFFF00000000}">
      <tableStyleElement type="wholeTable" dxfId="33"/>
      <tableStyleElement type="headerRow" dxfId="32"/>
    </tableStyle>
  </tableStyles>
  <colors>
    <mruColors>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2285998</xdr:colOff>
      <xdr:row>2</xdr:row>
      <xdr:rowOff>0</xdr:rowOff>
    </xdr:from>
    <xdr:to>
      <xdr:col>4</xdr:col>
      <xdr:colOff>1087754</xdr:colOff>
      <xdr:row>4</xdr:row>
      <xdr:rowOff>15885</xdr:rowOff>
    </xdr:to>
    <xdr:sp macro="" textlink="">
      <xdr:nvSpPr>
        <xdr:cNvPr id="4" name="Data Entry Tip" descr="Enter a number greater than 1 in Done column when  task is complete">
          <a:extLst>
            <a:ext uri="{FF2B5EF4-FFF2-40B4-BE49-F238E27FC236}">
              <a16:creationId xmlns:a16="http://schemas.microsoft.com/office/drawing/2014/main" id="{00000000-0008-0000-0000-000004000000}"/>
            </a:ext>
          </a:extLst>
        </xdr:cNvPr>
        <xdr:cNvSpPr txBox="1"/>
      </xdr:nvSpPr>
      <xdr:spPr>
        <a:xfrm>
          <a:off x="4619623" y="1114425"/>
          <a:ext cx="2667001" cy="58929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ctr"/>
        <a:lstStyle/>
        <a:p>
          <a:pPr algn="l"/>
          <a:r>
            <a:rPr lang="en-US" sz="800">
              <a:solidFill>
                <a:schemeClr val="tx1">
                  <a:lumMod val="85000"/>
                  <a:lumOff val="15000"/>
                </a:schemeClr>
              </a:solidFill>
            </a:rPr>
            <a:t>Enter your current GPA and total credit hours. If you don't have one yet, enter</a:t>
          </a:r>
          <a:r>
            <a:rPr lang="en-US" sz="800" baseline="0">
              <a:solidFill>
                <a:schemeClr val="tx1">
                  <a:lumMod val="85000"/>
                  <a:lumOff val="15000"/>
                </a:schemeClr>
              </a:solidFill>
            </a:rPr>
            <a:t> 4.00 for GPA and 0 hour.  </a:t>
          </a:r>
          <a:endParaRPr lang="en-US" sz="800">
            <a:solidFill>
              <a:schemeClr val="tx1">
                <a:lumMod val="85000"/>
                <a:lumOff val="15000"/>
              </a:schemeClr>
            </a:solidFill>
          </a:endParaRPr>
        </a:p>
      </xdr:txBody>
    </xdr:sp>
    <xdr:clientData fPrintsWithSheet="0"/>
  </xdr:twoCellAnchor>
  <xdr:twoCellAnchor editAs="oneCell">
    <xdr:from>
      <xdr:col>1</xdr:col>
      <xdr:colOff>177512</xdr:colOff>
      <xdr:row>0</xdr:row>
      <xdr:rowOff>111667</xdr:rowOff>
    </xdr:from>
    <xdr:to>
      <xdr:col>1</xdr:col>
      <xdr:colOff>630479</xdr:colOff>
      <xdr:row>0</xdr:row>
      <xdr:rowOff>762687</xdr:rowOff>
    </xdr:to>
    <xdr:pic>
      <xdr:nvPicPr>
        <xdr:cNvPr id="17" name="Picture 16" descr="Decorative element&#10;">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12350">
          <a:off x="338246" y="111667"/>
          <a:ext cx="449157" cy="65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oDoList" displayName="ToDoList" ref="B7:F12" totalsRowShown="0" headerRowDxfId="5">
  <autoFilter ref="B7:F12" xr:uid="{00000000-0009-0000-0100-000002000000}"/>
  <tableColumns count="5">
    <tableColumn id="1" xr3:uid="{00000000-0010-0000-0000-000001000000}" name="Include in GPA Calculation" dataDxfId="4"/>
    <tableColumn id="2" xr3:uid="{00000000-0010-0000-0000-000002000000}" name="Class Description" dataDxfId="3"/>
    <tableColumn id="3" xr3:uid="{00000000-0010-0000-0000-000003000000}" name="Credit Hour" dataDxfId="2"/>
    <tableColumn id="4" xr3:uid="{ED13310B-91F8-4983-AA21-74DB0D70A068}" name="Predict Grade" dataDxfId="1"/>
    <tableColumn id="5" xr3:uid="{FE214F6A-75EF-4E72-8ECA-DC37CCA6585C}" name="Grade Points" dataDxfId="0">
      <calculatedColumnFormula>VLOOKUP(E8,Grades!$A$1:$B$14,2,FALSE)*D8</calculatedColumnFormula>
    </tableColumn>
  </tableColumns>
  <tableStyleInfo name="Address Book" showFirstColumn="1" showLastColumn="0" showRowStripes="1" showColumnStripes="0"/>
  <extLst>
    <ext xmlns:x14="http://schemas.microsoft.com/office/spreadsheetml/2009/9/main" uri="{504A1905-F514-4f6f-8877-14C23A59335A}">
      <x14:table altTextSummary="Enter 1 to mark task as Done, Description, and Due Date, and select Priority and Assigned to names in this tabl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autoPageBreaks="0" fitToPage="1"/>
  </sheetPr>
  <dimension ref="A1:Q14"/>
  <sheetViews>
    <sheetView showGridLines="0" tabSelected="1" zoomScaleNormal="100" workbookViewId="0">
      <selection activeCell="E10" sqref="E10"/>
    </sheetView>
  </sheetViews>
  <sheetFormatPr defaultColWidth="0" defaultRowHeight="30" customHeight="1"/>
  <cols>
    <col min="1" max="1" width="1.8125" style="1" customWidth="1"/>
    <col min="2" max="2" width="26" style="3" customWidth="1"/>
    <col min="3" max="3" width="27.25" style="1" customWidth="1"/>
    <col min="4" max="4" width="19.0625" style="3" customWidth="1"/>
    <col min="5" max="5" width="17.75" style="3" customWidth="1"/>
    <col min="6" max="6" width="18.1875" style="3" hidden="1" customWidth="1"/>
    <col min="7" max="7" width="6.375" style="3" customWidth="1"/>
    <col min="8" max="8" width="20.25" style="1" hidden="1" customWidth="1"/>
    <col min="9" max="9" width="17.25" style="3" hidden="1" customWidth="1"/>
    <col min="10" max="14" width="0" style="3" hidden="1" customWidth="1"/>
    <col min="15" max="17" width="0" style="1" hidden="1" customWidth="1"/>
    <col min="18" max="16384" width="10.75" style="1" hidden="1"/>
  </cols>
  <sheetData>
    <row r="1" spans="1:17" ht="66" customHeight="1">
      <c r="A1" s="7" t="s">
        <v>0</v>
      </c>
      <c r="B1" s="15"/>
      <c r="C1" s="31" t="s">
        <v>22</v>
      </c>
      <c r="D1" s="13"/>
      <c r="E1" s="14"/>
      <c r="F1" s="18"/>
      <c r="G1" s="15"/>
      <c r="I1" s="2"/>
      <c r="J1" s="2"/>
      <c r="K1" s="2"/>
      <c r="L1" s="2"/>
      <c r="M1" s="2"/>
      <c r="N1" s="2"/>
      <c r="O1" s="3"/>
      <c r="P1" s="3"/>
      <c r="Q1" s="3"/>
    </row>
    <row r="2" spans="1:17" ht="21.75" customHeight="1">
      <c r="A2" s="7"/>
      <c r="B2" s="38">
        <f ca="1">TODAY()</f>
        <v>44729</v>
      </c>
      <c r="C2" s="38"/>
      <c r="D2" s="12"/>
      <c r="E2" s="12"/>
      <c r="I2" s="2"/>
      <c r="J2" s="2"/>
      <c r="K2" s="2"/>
      <c r="L2" s="2"/>
      <c r="M2" s="2"/>
      <c r="N2" s="2"/>
      <c r="O2" s="3"/>
      <c r="P2" s="3"/>
      <c r="Q2" s="3"/>
    </row>
    <row r="3" spans="1:17" ht="23.25" customHeight="1">
      <c r="A3" s="8"/>
      <c r="B3" s="16" t="s">
        <v>1</v>
      </c>
      <c r="C3" s="24">
        <v>4</v>
      </c>
      <c r="D3" s="1"/>
      <c r="E3" s="1"/>
      <c r="H3" s="2"/>
      <c r="I3" s="1"/>
      <c r="J3" s="2"/>
      <c r="K3" s="2"/>
      <c r="L3" s="2"/>
      <c r="M3" s="2"/>
      <c r="N3" s="2"/>
      <c r="O3" s="3"/>
      <c r="P3" s="3"/>
      <c r="Q3" s="3"/>
    </row>
    <row r="4" spans="1:17" ht="23.25" customHeight="1">
      <c r="A4" s="8"/>
      <c r="B4" s="16" t="s">
        <v>7</v>
      </c>
      <c r="C4" s="32">
        <v>40</v>
      </c>
      <c r="D4" s="1"/>
      <c r="E4" s="1"/>
      <c r="H4" s="2"/>
      <c r="I4" s="1"/>
      <c r="J4" s="2"/>
      <c r="K4" s="2"/>
      <c r="L4" s="2"/>
      <c r="M4" s="2"/>
      <c r="N4" s="2"/>
      <c r="O4" s="3"/>
      <c r="P4" s="3"/>
      <c r="Q4" s="3"/>
    </row>
    <row r="5" spans="1:17" ht="23.25" customHeight="1">
      <c r="A5" s="8"/>
      <c r="B5" s="16" t="s">
        <v>2</v>
      </c>
      <c r="C5" s="35">
        <f>(Total_GPA*Total_Hour+Term_GPA*Term_Hour)/(Total_Hour+Term_Hour)</f>
        <v>3.7142857142857144</v>
      </c>
      <c r="D5" s="1"/>
      <c r="E5" s="1"/>
      <c r="H5" s="2"/>
      <c r="I5" s="1"/>
      <c r="J5" s="2"/>
      <c r="K5" s="2"/>
      <c r="L5" s="2"/>
      <c r="M5" s="2"/>
      <c r="N5" s="2"/>
      <c r="O5" s="3"/>
      <c r="P5" s="3"/>
      <c r="Q5" s="3"/>
    </row>
    <row r="6" spans="1:17" ht="12.75" customHeight="1">
      <c r="B6" s="4"/>
      <c r="C6" s="9"/>
      <c r="D6" s="6"/>
      <c r="E6" s="6"/>
      <c r="F6" s="5"/>
      <c r="G6" s="5"/>
      <c r="I6" s="1"/>
      <c r="J6" s="1"/>
      <c r="K6" s="1"/>
      <c r="L6" s="1"/>
      <c r="M6" s="1"/>
      <c r="N6" s="1"/>
    </row>
    <row r="7" spans="1:17" s="11" customFormat="1" ht="30" customHeight="1">
      <c r="A7" s="10"/>
      <c r="B7" s="17" t="s">
        <v>23</v>
      </c>
      <c r="C7" s="17" t="s">
        <v>3</v>
      </c>
      <c r="D7" s="19" t="s">
        <v>6</v>
      </c>
      <c r="E7" s="17" t="s">
        <v>4</v>
      </c>
      <c r="F7" s="28" t="s">
        <v>21</v>
      </c>
      <c r="H7" s="10"/>
      <c r="I7" s="10"/>
      <c r="J7" s="10"/>
      <c r="K7" s="10"/>
      <c r="L7" s="10"/>
      <c r="M7" s="10"/>
    </row>
    <row r="8" spans="1:17" ht="30" customHeight="1">
      <c r="B8" s="36" t="s">
        <v>24</v>
      </c>
      <c r="C8" s="37" t="s">
        <v>25</v>
      </c>
      <c r="D8" s="33">
        <v>4</v>
      </c>
      <c r="E8" s="20" t="s">
        <v>8</v>
      </c>
      <c r="F8" s="29">
        <f>IF(B8="Yes",VLOOKUP(E8,Grades!$A$1:$B$14,2,FALSE)*D8,0)</f>
        <v>12</v>
      </c>
      <c r="G8" s="1"/>
      <c r="I8" s="1"/>
      <c r="J8" s="1"/>
      <c r="K8" s="1"/>
      <c r="L8" s="1"/>
      <c r="M8" s="1"/>
      <c r="N8" s="1"/>
    </row>
    <row r="9" spans="1:17" ht="30" customHeight="1">
      <c r="B9" s="36" t="s">
        <v>24</v>
      </c>
      <c r="C9" s="37" t="s">
        <v>26</v>
      </c>
      <c r="D9" s="33">
        <v>4</v>
      </c>
      <c r="E9" s="20" t="s">
        <v>8</v>
      </c>
      <c r="F9" s="29">
        <f>IF(B9="Yes",VLOOKUP(E9,Grades!$A$1:$B$14,2,FALSE)*D9,0)</f>
        <v>12</v>
      </c>
      <c r="G9" s="1"/>
      <c r="I9" s="1"/>
      <c r="J9" s="1"/>
      <c r="K9" s="1"/>
      <c r="L9" s="1"/>
      <c r="M9" s="1"/>
      <c r="N9" s="1"/>
    </row>
    <row r="10" spans="1:17" ht="30" customHeight="1">
      <c r="B10" s="36" t="s">
        <v>24</v>
      </c>
      <c r="C10" s="37" t="s">
        <v>27</v>
      </c>
      <c r="D10" s="33">
        <v>4</v>
      </c>
      <c r="E10" s="20" t="s">
        <v>9</v>
      </c>
      <c r="F10" s="29">
        <f>IF(B10="Yes",VLOOKUP(E10,Grades!$A$1:$B$14,2,FALSE)*D10,0)</f>
        <v>8</v>
      </c>
      <c r="G10" s="1"/>
      <c r="I10" s="1"/>
      <c r="J10" s="1"/>
      <c r="K10" s="1"/>
      <c r="L10" s="1"/>
      <c r="M10" s="1"/>
      <c r="N10" s="1"/>
    </row>
    <row r="11" spans="1:17" ht="30" customHeight="1">
      <c r="B11" s="36" t="s">
        <v>24</v>
      </c>
      <c r="C11" s="37" t="s">
        <v>28</v>
      </c>
      <c r="D11" s="33">
        <v>4</v>
      </c>
      <c r="E11" s="20" t="s">
        <v>10</v>
      </c>
      <c r="F11" s="29">
        <f>IF(B11="Yes",VLOOKUP(E11,Grades!$A$1:$B$14,2,FALSE)*D11,0)</f>
        <v>16</v>
      </c>
      <c r="G11" s="1"/>
      <c r="I11" s="1"/>
      <c r="J11" s="1"/>
      <c r="K11" s="1"/>
      <c r="L11" s="1"/>
      <c r="M11" s="1"/>
      <c r="N11" s="1"/>
    </row>
    <row r="12" spans="1:17" ht="30" customHeight="1">
      <c r="B12" s="21"/>
      <c r="C12" s="22" t="s">
        <v>5</v>
      </c>
      <c r="D12" s="34">
        <f>SUMIF(B8:B11,"Yes",D8:D11)</f>
        <v>16</v>
      </c>
      <c r="E12" s="23">
        <f>F12/D12</f>
        <v>3</v>
      </c>
      <c r="F12" s="30">
        <f>SUBTOTAL(109,F8:F11)</f>
        <v>48</v>
      </c>
      <c r="G12" s="1"/>
      <c r="I12" s="1"/>
      <c r="J12" s="1"/>
      <c r="K12" s="1"/>
      <c r="L12" s="1"/>
      <c r="M12" s="1"/>
      <c r="N12" s="1"/>
    </row>
    <row r="13" spans="1:17" ht="30" customHeight="1">
      <c r="I13" s="1"/>
      <c r="J13" s="1"/>
      <c r="K13" s="1"/>
      <c r="L13" s="1"/>
      <c r="M13" s="1"/>
      <c r="N13" s="1"/>
    </row>
    <row r="14" spans="1:17" ht="30" customHeight="1">
      <c r="I14" s="1"/>
      <c r="J14" s="1"/>
      <c r="K14" s="1"/>
      <c r="L14" s="1"/>
      <c r="M14" s="1"/>
      <c r="N14" s="1"/>
    </row>
  </sheetData>
  <mergeCells count="1">
    <mergeCell ref="B2:C2"/>
  </mergeCells>
  <conditionalFormatting sqref="C11:C12">
    <cfRule type="expression" dxfId="31" priority="35" stopIfTrue="1">
      <formula>D11=""</formula>
    </cfRule>
  </conditionalFormatting>
  <conditionalFormatting sqref="C11:C12">
    <cfRule type="expression" dxfId="30" priority="33" stopIfTrue="1">
      <formula>$B11=1</formula>
    </cfRule>
    <cfRule type="expression" dxfId="29" priority="34">
      <formula>$D11=TODAY()</formula>
    </cfRule>
    <cfRule type="expression" dxfId="28" priority="36">
      <formula>AND(B11&lt;&gt;1,D11=TODAY())</formula>
    </cfRule>
    <cfRule type="expression" dxfId="27" priority="37">
      <formula>AND($B11&lt;&gt;1,$D11&lt;TODAY())</formula>
    </cfRule>
  </conditionalFormatting>
  <conditionalFormatting sqref="D11:D12">
    <cfRule type="expression" dxfId="26" priority="43" stopIfTrue="1">
      <formula>$B11=1</formula>
    </cfRule>
    <cfRule type="expression" dxfId="25" priority="44">
      <formula>$D11=TODAY()</formula>
    </cfRule>
    <cfRule type="expression" dxfId="24" priority="45">
      <formula>AND(C11&lt;&gt;1,#REF!=TODAY())</formula>
    </cfRule>
    <cfRule type="expression" dxfId="23" priority="46">
      <formula>AND($B11&lt;&gt;1,$D11&lt;TODAY())</formula>
    </cfRule>
  </conditionalFormatting>
  <conditionalFormatting sqref="E11:E12">
    <cfRule type="expression" dxfId="22" priority="29" stopIfTrue="1">
      <formula>$B11=1</formula>
    </cfRule>
    <cfRule type="expression" dxfId="21" priority="30">
      <formula>$D11=TODAY()</formula>
    </cfRule>
    <cfRule type="expression" dxfId="20" priority="31">
      <formula>AND(D11&lt;&gt;1,#REF!=TODAY())</formula>
    </cfRule>
    <cfRule type="expression" dxfId="19" priority="32">
      <formula>AND($B11&lt;&gt;1,$D11&lt;TODAY())</formula>
    </cfRule>
  </conditionalFormatting>
  <conditionalFormatting sqref="C8:C10">
    <cfRule type="expression" dxfId="18" priority="21" stopIfTrue="1">
      <formula>D8=""</formula>
    </cfRule>
  </conditionalFormatting>
  <conditionalFormatting sqref="C8:C10">
    <cfRule type="expression" dxfId="17" priority="19" stopIfTrue="1">
      <formula>$B8=1</formula>
    </cfRule>
    <cfRule type="expression" dxfId="16" priority="20">
      <formula>$D8=TODAY()</formula>
    </cfRule>
    <cfRule type="expression" dxfId="15" priority="22">
      <formula>AND(B8&lt;&gt;1,D8=TODAY())</formula>
    </cfRule>
    <cfRule type="expression" dxfId="14" priority="23">
      <formula>AND($B8&lt;&gt;1,$D8&lt;TODAY())</formula>
    </cfRule>
  </conditionalFormatting>
  <conditionalFormatting sqref="D8:D10">
    <cfRule type="expression" dxfId="13" priority="24" stopIfTrue="1">
      <formula>$B8=1</formula>
    </cfRule>
    <cfRule type="expression" dxfId="12" priority="25">
      <formula>$D8=TODAY()</formula>
    </cfRule>
    <cfRule type="expression" dxfId="11" priority="26">
      <formula>AND(C8&lt;&gt;1,#REF!=TODAY())</formula>
    </cfRule>
    <cfRule type="expression" dxfId="10" priority="27">
      <formula>AND($B8&lt;&gt;1,$D8&lt;TODAY())</formula>
    </cfRule>
  </conditionalFormatting>
  <conditionalFormatting sqref="E8:E10">
    <cfRule type="expression" dxfId="9" priority="15" stopIfTrue="1">
      <formula>$B8=1</formula>
    </cfRule>
    <cfRule type="expression" dxfId="8" priority="16">
      <formula>$D8=TODAY()</formula>
    </cfRule>
    <cfRule type="expression" dxfId="7" priority="17">
      <formula>AND(D8&lt;&gt;1,#REF!=TODAY())</formula>
    </cfRule>
    <cfRule type="expression" dxfId="6" priority="18">
      <formula>AND($B8&lt;&gt;1,$D8&lt;TODAY())</formula>
    </cfRule>
  </conditionalFormatting>
  <dataValidations count="14">
    <dataValidation allowBlank="1" showInputMessage="1" showErrorMessage="1" prompt="Create To Do List in this workbook. Enter details in To Do List table in this worksheet. Select cell F1 to navigate to Setup worksheet. Due &amp; Overdue days are automatically updated" sqref="A1" xr:uid="{00000000-0002-0000-0000-000002000000}"/>
    <dataValidation allowBlank="1" showInputMessage="1" showErrorMessage="1" prompt="Navigation link to Assignment Setup worksheet" sqref="F5 F1" xr:uid="{00000000-0002-0000-0000-000004000000}"/>
    <dataValidation allowBlank="1" showErrorMessage="1" sqref="B2:C2 B6:C6 B3:B5" xr:uid="{00000000-0002-0000-0000-000006000000}"/>
    <dataValidation allowBlank="1" showInputMessage="1" showErrorMessage="1" prompt="Enter your current GPA. If you don't have one yet, enter 4.00" sqref="C3" xr:uid="{00000000-0002-0000-0000-000007000000}"/>
    <dataValidation allowBlank="1" showInputMessage="1" showErrorMessage="1" prompt="Enter class description. This is optional for your information only." sqref="C7" xr:uid="{00000000-0002-0000-0000-00000A000000}"/>
    <dataValidation allowBlank="1" showInputMessage="1" showErrorMessage="1" prompt="Enter class grade. This grade will be used to calculate the new GPA." sqref="E7" xr:uid="{00000000-0002-0000-0000-00000B000000}"/>
    <dataValidation allowBlank="1" showInputMessage="1" showErrorMessage="1" prompt="Select Yes to include this class in the GPA caculation" sqref="B7" xr:uid="{00000000-0002-0000-0000-00000E000000}"/>
    <dataValidation allowBlank="1" showErrorMessage="1" prompt="Title of this worksheet is in this cell. Date is automatically updated in cell below, and Due Today and Overdue days in cell C3 and C4. Tip is in cell at right" sqref="C1" xr:uid="{00000000-0002-0000-0000-000003000000}"/>
    <dataValidation allowBlank="1" showInputMessage="1" showErrorMessage="1" prompt="Title of this worksheet is in this C1. Date is automatically updated in cell B2, and Due Today and Overdue days in cell C3 and C4. Next tip is in cell below." sqref="B1" xr:uid="{A1419114-EA4B-4682-BE7E-B798760663B5}"/>
    <dataValidation allowBlank="1" showInputMessage="1" showErrorMessage="1" prompt="The new GPA will be calculated based on the grades you entered below." sqref="C5" xr:uid="{00000000-0002-0000-0000-000009000000}"/>
    <dataValidation allowBlank="1" showInputMessage="1" showErrorMessage="1" prompt="Enter your current credit hours earned. If you don't have one yet, enter 0" sqref="C4" xr:uid="{13405AF3-4E2C-45A9-8C67-0E14F4E36A3A}"/>
    <dataValidation allowBlank="1" showInputMessage="1" showErrorMessage="1" prompt="Enter credit hour for this class" sqref="D7" xr:uid="{218716BA-4F93-40A8-9C08-3402F8514E59}"/>
    <dataValidation type="list" allowBlank="1" showInputMessage="1" showErrorMessage="1" sqref="B8:B11" xr:uid="{55798A1A-39BC-439C-9E35-337AE512B5C3}">
      <formula1>"Yes, No"</formula1>
    </dataValidation>
    <dataValidation allowBlank="1" showErrorMessage="1" prompt="Navigation link to Assignment Setup worksheet" sqref="F2:F4 F6 G1:G6" xr:uid="{356C4053-6E79-45ED-9639-7A574A43F0A4}"/>
  </dataValidations>
  <pageMargins left="0.5" right="0.5" top="0.75" bottom="0.75" header="0.3" footer="0.3"/>
  <pageSetup scale="58"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6" id="{BA82746F-AAF3-49E9-901A-F6FDFCCA8AAC}">
            <x14:iconSet iconSet="3Symbols2" custom="1">
              <x14:cfvo type="percent">
                <xm:f>0</xm:f>
              </x14:cfvo>
              <x14:cfvo type="formula">
                <xm:f>0</xm:f>
              </x14:cfvo>
              <x14:cfvo type="num">
                <xm:f>1</xm:f>
              </x14:cfvo>
              <x14:cfIcon iconSet="NoIcons" iconId="0"/>
              <x14:cfIcon iconSet="NoIcons" iconId="0"/>
              <x14:cfIcon iconSet="3Symbols2" iconId="2"/>
            </x14:iconSet>
          </x14:cfRule>
          <xm:sqref>B11:B12</xm:sqref>
        </x14:conditionalFormatting>
        <x14:conditionalFormatting xmlns:xm="http://schemas.microsoft.com/office/excel/2006/main">
          <x14:cfRule type="iconSet" priority="28" id="{4C345CBE-B3CC-4C2F-A321-8CB8CD803DB8}">
            <x14:iconSet iconSet="3Symbols2" custom="1">
              <x14:cfvo type="percent">
                <xm:f>0</xm:f>
              </x14:cfvo>
              <x14:cfvo type="formula">
                <xm:f>0</xm:f>
              </x14:cfvo>
              <x14:cfvo type="num">
                <xm:f>1</xm:f>
              </x14:cfvo>
              <x14:cfIcon iconSet="NoIcons" iconId="0"/>
              <x14:cfIcon iconSet="NoIcons" iconId="0"/>
              <x14:cfIcon iconSet="3Symbols2" iconId="2"/>
            </x14:iconSet>
          </x14:cfRule>
          <xm:sqref>B8:B10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148B8D2-7625-4DB1-982B-26498E0EAC5B}">
          <x14:formula1>
            <xm:f>Grades!$A$1:$A$13</xm:f>
          </x14:formula1>
          <xm:sqref>E8:E11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8927B-80F4-4B2A-9465-AB9D2B90F255}">
  <dimension ref="A1:B13"/>
  <sheetViews>
    <sheetView workbookViewId="0">
      <selection activeCell="E18" sqref="E18"/>
    </sheetView>
  </sheetViews>
  <sheetFormatPr defaultRowHeight="14.15"/>
  <cols>
    <col min="1" max="1" width="14.0625" customWidth="1"/>
    <col min="2" max="2" width="8.75" style="26"/>
  </cols>
  <sheetData>
    <row r="1" spans="1:2">
      <c r="A1" s="25" t="s">
        <v>11</v>
      </c>
      <c r="B1" s="27">
        <v>4</v>
      </c>
    </row>
    <row r="2" spans="1:2">
      <c r="A2" s="25" t="s">
        <v>10</v>
      </c>
      <c r="B2" s="27">
        <v>4</v>
      </c>
    </row>
    <row r="3" spans="1:2">
      <c r="A3" s="25" t="s">
        <v>12</v>
      </c>
      <c r="B3" s="27">
        <v>3.7</v>
      </c>
    </row>
    <row r="4" spans="1:2">
      <c r="A4" s="25" t="s">
        <v>13</v>
      </c>
      <c r="B4" s="27">
        <v>3.3</v>
      </c>
    </row>
    <row r="5" spans="1:2">
      <c r="A5" s="25" t="s">
        <v>8</v>
      </c>
      <c r="B5" s="27">
        <v>3</v>
      </c>
    </row>
    <row r="6" spans="1:2">
      <c r="A6" s="25" t="s">
        <v>14</v>
      </c>
      <c r="B6" s="27">
        <v>2.7</v>
      </c>
    </row>
    <row r="7" spans="1:2">
      <c r="A7" s="25" t="s">
        <v>15</v>
      </c>
      <c r="B7" s="27">
        <v>2.2999999999999998</v>
      </c>
    </row>
    <row r="8" spans="1:2">
      <c r="A8" s="25" t="s">
        <v>9</v>
      </c>
      <c r="B8" s="27">
        <v>2</v>
      </c>
    </row>
    <row r="9" spans="1:2">
      <c r="A9" s="25" t="s">
        <v>16</v>
      </c>
      <c r="B9" s="27">
        <v>1.7</v>
      </c>
    </row>
    <row r="10" spans="1:2">
      <c r="A10" s="25" t="s">
        <v>17</v>
      </c>
      <c r="B10" s="27">
        <v>1.3</v>
      </c>
    </row>
    <row r="11" spans="1:2">
      <c r="A11" s="25" t="s">
        <v>18</v>
      </c>
      <c r="B11" s="27">
        <v>1</v>
      </c>
    </row>
    <row r="12" spans="1:2">
      <c r="A12" s="25" t="s">
        <v>19</v>
      </c>
      <c r="B12" s="27">
        <v>0.7</v>
      </c>
    </row>
    <row r="13" spans="1:2">
      <c r="A13" s="25" t="s">
        <v>20</v>
      </c>
      <c r="B13" s="27">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6B454938D8F74AACBD0D30FF6252F9" ma:contentTypeVersion="3" ma:contentTypeDescription="Create a new document." ma:contentTypeScope="" ma:versionID="d01d6de57934a2151c3c33259cf1490f">
  <xsd:schema xmlns:xsd="http://www.w3.org/2001/XMLSchema" xmlns:xs="http://www.w3.org/2001/XMLSchema" xmlns:p="http://schemas.microsoft.com/office/2006/metadata/properties" xmlns:ns1="http://schemas.microsoft.com/sharepoint/v3" xmlns:ns3="f2f224d9-9019-4661-b0dd-ef4df1cf390b" targetNamespace="http://schemas.microsoft.com/office/2006/metadata/properties" ma:root="true" ma:fieldsID="8d5b75c730eeb7227f3a02c15016731f" ns1:_="" ns3:_="">
    <xsd:import namespace="http://schemas.microsoft.com/sharepoint/v3"/>
    <xsd:import namespace="f2f224d9-9019-4661-b0dd-ef4df1cf390b"/>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2f224d9-9019-4661-b0dd-ef4df1cf390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20DC3BD-3C4B-4C78-91FF-63EB10F70D2C}">
  <ds:schemaRefs>
    <ds:schemaRef ds:uri="http://schemas.microsoft.com/sharepoint/v3/contenttype/forms"/>
  </ds:schemaRefs>
</ds:datastoreItem>
</file>

<file path=customXml/itemProps2.xml><?xml version="1.0" encoding="utf-8"?>
<ds:datastoreItem xmlns:ds="http://schemas.openxmlformats.org/officeDocument/2006/customXml" ds:itemID="{B6CE8AE5-94E7-4519-8BBE-B0EF61819081}"/>
</file>

<file path=customXml/itemProps3.xml><?xml version="1.0" encoding="utf-8"?>
<ds:datastoreItem xmlns:ds="http://schemas.openxmlformats.org/officeDocument/2006/customXml" ds:itemID="{03CCC4C8-6A95-4999-B963-115A022CA31F}">
  <ds:schemaRefs>
    <ds:schemaRef ds:uri="http://schemas.microsoft.com/office/infopath/2007/PartnerControls"/>
    <ds:schemaRef ds:uri="http://schemas.microsoft.com/sharepoint/v3"/>
    <ds:schemaRef ds:uri="http://purl.org/dc/dcmityp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6dc4bcd6-49db-4c07-9060-8acfc67cef9f"/>
    <ds:schemaRef ds:uri="fb0879af-3eba-417a-a55a-ffe6dcd6ca7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TM22583886</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PGA Calculator</vt:lpstr>
      <vt:lpstr>Grades</vt:lpstr>
      <vt:lpstr>Term_GPA</vt:lpstr>
      <vt:lpstr>Term_Hour</vt:lpstr>
      <vt:lpstr>Total_GPA</vt:lpstr>
      <vt:lpstr>Total_Hour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2018-08-10T20:02:13Z</dcterms:created>
  <dcterms:modified xsi:type="dcterms:W3CDTF">2022-06-17T15:24:40Z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0x010100446B454938D8F74AACBD0D30FF6252F9</vt:lpwstr>
  </property>
</Properties>
</file>